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3b39c102695b5b89/Dokument/Sagik/Dokument/"/>
    </mc:Choice>
  </mc:AlternateContent>
  <xr:revisionPtr revIDLastSave="0" documentId="8_{5DB8D285-76AC-456D-AE90-CDA230E08F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F30" i="1" s="1"/>
  <c r="F21" i="1"/>
  <c r="E15" i="1"/>
  <c r="E16" i="1"/>
  <c r="E10" i="1"/>
  <c r="D10" i="1"/>
  <c r="F37" i="1"/>
  <c r="F35" i="1"/>
  <c r="F34" i="1"/>
  <c r="F32" i="1"/>
  <c r="E12" i="1"/>
  <c r="F20" i="1"/>
  <c r="E17" i="1" l="1"/>
  <c r="F42" i="1"/>
  <c r="F45" i="1" s="1"/>
  <c r="D20" i="1"/>
  <c r="B45" i="1" l="1"/>
  <c r="E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Beck</author>
  </authors>
  <commentList>
    <comment ref="B6" authorId="0" shapeId="0" xr:uid="{AD2CFDF4-FDDB-412F-B0DD-411C17788E79}">
      <text>
        <r>
          <rPr>
            <b/>
            <sz val="9"/>
            <color indexed="81"/>
            <rFont val="Tahoma"/>
            <charset val="1"/>
          </rPr>
          <t>Maria Beck:</t>
        </r>
        <r>
          <rPr>
            <sz val="9"/>
            <color indexed="81"/>
            <rFont val="Tahoma"/>
            <charset val="1"/>
          </rPr>
          <t xml:space="preserve">
Siffran får man från tävlingens huvudkolumn. Kan vara bra vid beräkning på inköp till tex fiket och parkering.</t>
        </r>
      </text>
    </comment>
  </commentList>
</comments>
</file>

<file path=xl/sharedStrings.xml><?xml version="1.0" encoding="utf-8"?>
<sst xmlns="http://schemas.openxmlformats.org/spreadsheetml/2006/main" count="75" uniqueCount="57">
  <si>
    <t>Notera att de mörkare rutorna innehåller formler som räknar ut summorna utifrån vissa variabler exempelvis ekipage, antal, pris osv.</t>
  </si>
  <si>
    <t>Inkomst/Utgift</t>
  </si>
  <si>
    <t>Pris</t>
  </si>
  <si>
    <t>Enhet</t>
  </si>
  <si>
    <t>Antal</t>
  </si>
  <si>
    <t>Inkomst</t>
  </si>
  <si>
    <t>Utgift</t>
  </si>
  <si>
    <t>Anteckning</t>
  </si>
  <si>
    <t>INFO OM TÄVLINGEN</t>
  </si>
  <si>
    <t>starter</t>
  </si>
  <si>
    <t>Anmälningsavgift</t>
  </si>
  <si>
    <t>kr/ekipage</t>
  </si>
  <si>
    <t>Fikaförsäljning</t>
  </si>
  <si>
    <t>Hyra försäljning företag</t>
  </si>
  <si>
    <t>kr/plats</t>
  </si>
  <si>
    <t>Sponsorbidrag</t>
  </si>
  <si>
    <t>Övriga bidrag</t>
  </si>
  <si>
    <t>kr/person</t>
  </si>
  <si>
    <t>Total inkomst</t>
  </si>
  <si>
    <t>SAgiK tävlingsavgift</t>
  </si>
  <si>
    <t>kr/start</t>
  </si>
  <si>
    <t>Hinder</t>
  </si>
  <si>
    <t>Material</t>
  </si>
  <si>
    <t>Annonsering</t>
  </si>
  <si>
    <t>Rosetter</t>
  </si>
  <si>
    <t>Priser</t>
  </si>
  <si>
    <t>Övriga utlägg</t>
  </si>
  <si>
    <t>Domare arvode</t>
  </si>
  <si>
    <t>Domare resor</t>
  </si>
  <si>
    <t>Domare logi</t>
  </si>
  <si>
    <t>Tävlingsplats</t>
  </si>
  <si>
    <t>kr/dag</t>
  </si>
  <si>
    <t>Gåvor (domare, tl)</t>
  </si>
  <si>
    <t>Funktionärsfika</t>
  </si>
  <si>
    <t>Godis, dricka, kakor, mackor</t>
  </si>
  <si>
    <t>Funktionärslunch</t>
  </si>
  <si>
    <t>kr/person och dag</t>
  </si>
  <si>
    <t>Funktionär resa</t>
  </si>
  <si>
    <t>Funktionär logi</t>
  </si>
  <si>
    <t>Total utgift</t>
  </si>
  <si>
    <t>UTFALL</t>
  </si>
  <si>
    <t>INKOMST</t>
  </si>
  <si>
    <t>UTGIFT</t>
  </si>
  <si>
    <t>SUMMA</t>
  </si>
  <si>
    <t>BUDGET</t>
  </si>
  <si>
    <t>förare</t>
  </si>
  <si>
    <t>Anmälda förare</t>
  </si>
  <si>
    <t>Anmälda starter</t>
  </si>
  <si>
    <t>P-avgift</t>
  </si>
  <si>
    <t>Camping</t>
  </si>
  <si>
    <t xml:space="preserve">Utgift </t>
  </si>
  <si>
    <t>Stambokföringsavgift</t>
  </si>
  <si>
    <t>kr/per hund per dag</t>
  </si>
  <si>
    <t>Utgift domare, TL och funktionär</t>
  </si>
  <si>
    <t>ex hyrtoalett, tidtagning</t>
  </si>
  <si>
    <t>Tävlingsledare</t>
  </si>
  <si>
    <t>Inköp av fika till cafeteria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</si>
</sst>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b/>
      <sz val="36"/>
      <color rgb="FFF1C232"/>
      <name val="Cambria"/>
    </font>
    <font>
      <sz val="10"/>
      <color theme="1"/>
      <name val="Arial"/>
    </font>
    <font>
      <b/>
      <sz val="10"/>
      <color rgb="FFFFFFFF"/>
      <name val="Cambria"/>
    </font>
    <font>
      <b/>
      <sz val="11"/>
      <color rgb="FFF1C232"/>
      <name val="Cambria"/>
    </font>
    <font>
      <b/>
      <sz val="10"/>
      <color theme="1"/>
      <name val="Arial"/>
    </font>
    <font>
      <b/>
      <sz val="10"/>
      <color rgb="FFCC0000"/>
      <name val="Arial"/>
    </font>
    <font>
      <sz val="10"/>
      <color rgb="FFCC0000"/>
      <name val="Arial"/>
    </font>
    <font>
      <b/>
      <sz val="11"/>
      <color rgb="FFFFFFFF"/>
      <name val="Cambria"/>
    </font>
    <font>
      <b/>
      <sz val="11"/>
      <color rgb="FFF4CCCC"/>
      <name val="Cambria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073763"/>
        <bgColor rgb="FF073763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1C232"/>
        <bgColor rgb="FFF1C232"/>
      </patternFill>
    </fill>
    <fill>
      <patternFill patternType="solid">
        <fgColor rgb="FF6FA8DC"/>
        <bgColor rgb="FF6FA8DC"/>
      </patternFill>
    </fill>
    <fill>
      <patternFill patternType="solid">
        <fgColor rgb="FFCFE2F3"/>
        <bgColor rgb="FFCFE2F3"/>
      </patternFill>
    </fill>
    <fill>
      <patternFill patternType="solid">
        <fgColor rgb="FF9FC5E8"/>
        <bgColor rgb="FF9FC5E8"/>
      </patternFill>
    </fill>
    <fill>
      <patternFill patternType="solid">
        <fgColor rgb="FF3D85C6"/>
        <bgColor rgb="FF3D85C6"/>
      </patternFill>
    </fill>
    <fill>
      <patternFill patternType="solid">
        <fgColor theme="6" tint="-0.249977111117893"/>
        <bgColor rgb="FF0B539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rgb="FFCFE2F3"/>
      </patternFill>
    </fill>
    <fill>
      <patternFill patternType="solid">
        <fgColor theme="6" tint="0.79998168889431442"/>
        <bgColor rgb="FFFFE599"/>
      </patternFill>
    </fill>
    <fill>
      <patternFill patternType="solid">
        <fgColor theme="6" tint="0.79998168889431442"/>
        <bgColor rgb="FFFFF2CC"/>
      </patternFill>
    </fill>
    <fill>
      <patternFill patternType="solid">
        <fgColor theme="4" tint="0.79998168889431442"/>
        <bgColor rgb="FF9FC5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5" fillId="4" borderId="0" xfId="0" applyFont="1" applyFill="1"/>
    <xf numFmtId="0" fontId="5" fillId="4" borderId="0" xfId="0" applyFont="1" applyFill="1" applyAlignment="1">
      <alignment horizontal="right"/>
    </xf>
    <xf numFmtId="0" fontId="2" fillId="4" borderId="0" xfId="0" applyFont="1" applyFill="1"/>
    <xf numFmtId="0" fontId="2" fillId="5" borderId="0" xfId="0" applyFont="1" applyFill="1"/>
    <xf numFmtId="0" fontId="2" fillId="5" borderId="0" xfId="0" applyFont="1" applyFill="1" applyAlignment="1">
      <alignment horizontal="right"/>
    </xf>
    <xf numFmtId="0" fontId="2" fillId="6" borderId="0" xfId="0" applyFont="1" applyFill="1" applyAlignment="1">
      <alignment horizontal="right"/>
    </xf>
    <xf numFmtId="0" fontId="5" fillId="7" borderId="0" xfId="0" applyFont="1" applyFill="1" applyAlignment="1">
      <alignment horizontal="right"/>
    </xf>
    <xf numFmtId="0" fontId="5" fillId="8" borderId="0" xfId="0" applyFont="1" applyFill="1"/>
    <xf numFmtId="0" fontId="2" fillId="8" borderId="0" xfId="0" applyFont="1" applyFill="1"/>
    <xf numFmtId="0" fontId="6" fillId="8" borderId="0" xfId="0" applyFont="1" applyFill="1" applyAlignment="1">
      <alignment horizontal="right"/>
    </xf>
    <xf numFmtId="0" fontId="2" fillId="9" borderId="0" xfId="0" applyFont="1" applyFill="1"/>
    <xf numFmtId="0" fontId="2" fillId="9" borderId="0" xfId="0" applyFont="1" applyFill="1" applyAlignment="1">
      <alignment horizontal="right"/>
    </xf>
    <xf numFmtId="0" fontId="7" fillId="10" borderId="0" xfId="0" applyFont="1" applyFill="1" applyAlignment="1">
      <alignment horizontal="right"/>
    </xf>
    <xf numFmtId="0" fontId="7" fillId="9" borderId="0" xfId="0" applyFont="1" applyFill="1" applyAlignment="1">
      <alignment horizontal="right"/>
    </xf>
    <xf numFmtId="0" fontId="6" fillId="8" borderId="0" xfId="0" applyFont="1" applyFill="1"/>
    <xf numFmtId="0" fontId="6" fillId="11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9" fillId="3" borderId="0" xfId="0" applyFont="1" applyFill="1" applyAlignment="1">
      <alignment horizontal="right"/>
    </xf>
    <xf numFmtId="0" fontId="0" fillId="13" borderId="0" xfId="0" applyFill="1"/>
    <xf numFmtId="0" fontId="2" fillId="12" borderId="0" xfId="0" applyFont="1" applyFill="1"/>
    <xf numFmtId="0" fontId="4" fillId="12" borderId="0" xfId="0" applyFont="1" applyFill="1"/>
    <xf numFmtId="0" fontId="7" fillId="14" borderId="0" xfId="0" applyFont="1" applyFill="1" applyAlignment="1">
      <alignment horizontal="right"/>
    </xf>
    <xf numFmtId="0" fontId="2" fillId="15" borderId="0" xfId="0" applyFont="1" applyFill="1"/>
    <xf numFmtId="0" fontId="2" fillId="16" borderId="0" xfId="0" applyFont="1" applyFill="1"/>
    <xf numFmtId="0" fontId="2" fillId="17" borderId="0" xfId="0" applyFont="1" applyFill="1"/>
    <xf numFmtId="0" fontId="1" fillId="12" borderId="0" xfId="0" applyFont="1" applyFill="1" applyAlignment="1">
      <alignment horizontal="center"/>
    </xf>
    <xf numFmtId="0" fontId="0" fillId="13" borderId="0" xfId="0" applyFill="1"/>
    <xf numFmtId="0" fontId="3" fillId="12" borderId="0" xfId="0" applyFont="1" applyFill="1" applyAlignment="1">
      <alignment horizontal="center"/>
    </xf>
    <xf numFmtId="0" fontId="3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3</xdr:row>
      <xdr:rowOff>104775</xdr:rowOff>
    </xdr:from>
    <xdr:to>
      <xdr:col>5</xdr:col>
      <xdr:colOff>161937</xdr:colOff>
      <xdr:row>6</xdr:row>
      <xdr:rowOff>3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911431AD-C322-EA42-D3B5-CDA8C55C6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076325"/>
          <a:ext cx="1657362" cy="466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46"/>
  <sheetViews>
    <sheetView tabSelected="1" workbookViewId="0">
      <selection sqref="A1:G1"/>
    </sheetView>
  </sheetViews>
  <sheetFormatPr defaultColWidth="12.6328125" defaultRowHeight="15.75" customHeight="1" x14ac:dyDescent="0.25"/>
  <cols>
    <col min="1" max="1" width="33.26953125" customWidth="1"/>
    <col min="3" max="3" width="18.81640625" customWidth="1"/>
  </cols>
  <sheetData>
    <row r="1" spans="1:24" s="29" customFormat="1" ht="45" customHeight="1" x14ac:dyDescent="0.85">
      <c r="A1" s="36" t="s">
        <v>44</v>
      </c>
      <c r="B1" s="37"/>
      <c r="C1" s="37"/>
      <c r="D1" s="37"/>
      <c r="E1" s="37"/>
      <c r="F1" s="37"/>
      <c r="G1" s="37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s="29" customFormat="1" ht="12.5" x14ac:dyDescent="0.25">
      <c r="A2" s="38" t="s">
        <v>0</v>
      </c>
      <c r="B2" s="37"/>
      <c r="C2" s="37"/>
      <c r="D2" s="37"/>
      <c r="E2" s="37"/>
      <c r="F2" s="37"/>
      <c r="G2" s="37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</row>
    <row r="3" spans="1:24" s="29" customFormat="1" ht="14" x14ac:dyDescent="0.3">
      <c r="A3" s="31" t="s">
        <v>1</v>
      </c>
      <c r="B3" s="31" t="s">
        <v>2</v>
      </c>
      <c r="C3" s="31" t="s">
        <v>3</v>
      </c>
      <c r="D3" s="31" t="s">
        <v>4</v>
      </c>
      <c r="E3" s="31" t="s">
        <v>5</v>
      </c>
      <c r="F3" s="31" t="s">
        <v>6</v>
      </c>
      <c r="G3" s="31" t="s">
        <v>7</v>
      </c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</row>
    <row r="4" spans="1:24" ht="12.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2.5" x14ac:dyDescent="0.25">
      <c r="A5" s="39" t="s">
        <v>8</v>
      </c>
      <c r="B5" s="40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2.5" x14ac:dyDescent="0.25">
      <c r="A6" s="4" t="s">
        <v>46</v>
      </c>
      <c r="B6" s="5">
        <v>100</v>
      </c>
      <c r="C6" s="5" t="s">
        <v>45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2.5" x14ac:dyDescent="0.25">
      <c r="A7" s="4" t="s">
        <v>47</v>
      </c>
      <c r="B7" s="6">
        <v>300</v>
      </c>
      <c r="C7" s="5" t="s">
        <v>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2.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8" customHeight="1" x14ac:dyDescent="0.3">
      <c r="A9" s="7" t="s">
        <v>5</v>
      </c>
      <c r="B9" s="7" t="s">
        <v>2</v>
      </c>
      <c r="C9" s="7" t="s">
        <v>3</v>
      </c>
      <c r="D9" s="7" t="s">
        <v>4</v>
      </c>
      <c r="E9" s="8" t="s">
        <v>5</v>
      </c>
      <c r="F9" s="9"/>
      <c r="G9" s="7" t="s">
        <v>7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18" customHeight="1" x14ac:dyDescent="0.25">
      <c r="A10" s="10" t="s">
        <v>10</v>
      </c>
      <c r="B10" s="11">
        <v>100</v>
      </c>
      <c r="C10" s="10" t="s">
        <v>11</v>
      </c>
      <c r="D10" s="33">
        <f>B7</f>
        <v>300</v>
      </c>
      <c r="E10" s="12">
        <f>B10*B7</f>
        <v>30000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ht="18" customHeight="1" x14ac:dyDescent="0.25">
      <c r="A11" s="10" t="s">
        <v>12</v>
      </c>
      <c r="B11" s="10"/>
      <c r="C11" s="10"/>
      <c r="D11" s="10"/>
      <c r="E11" s="11">
        <v>4000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ht="18" customHeight="1" x14ac:dyDescent="0.25">
      <c r="A12" s="10" t="s">
        <v>13</v>
      </c>
      <c r="B12" s="11">
        <v>0</v>
      </c>
      <c r="C12" s="10" t="s">
        <v>14</v>
      </c>
      <c r="D12" s="34"/>
      <c r="E12" s="12">
        <f>SUM(B12*D12)</f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ht="18" customHeight="1" x14ac:dyDescent="0.25">
      <c r="A13" s="10" t="s">
        <v>15</v>
      </c>
      <c r="B13" s="10"/>
      <c r="C13" s="10"/>
      <c r="D13" s="34"/>
      <c r="E13" s="11"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ht="18" customHeight="1" x14ac:dyDescent="0.25">
      <c r="A14" s="10" t="s">
        <v>16</v>
      </c>
      <c r="B14" s="10"/>
      <c r="C14" s="10"/>
      <c r="D14" s="34"/>
      <c r="E14" s="11"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ht="18" customHeight="1" x14ac:dyDescent="0.25">
      <c r="A15" s="10" t="s">
        <v>49</v>
      </c>
      <c r="B15" s="11">
        <v>0</v>
      </c>
      <c r="C15" s="10" t="s">
        <v>14</v>
      </c>
      <c r="D15" s="34"/>
      <c r="E15" s="12">
        <f>SUM(B15*D15)</f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18" customHeight="1" x14ac:dyDescent="0.25">
      <c r="A16" s="10" t="s">
        <v>48</v>
      </c>
      <c r="B16" s="11">
        <v>0</v>
      </c>
      <c r="C16" s="10" t="s">
        <v>14</v>
      </c>
      <c r="D16" s="34"/>
      <c r="E16" s="12">
        <f>SUM(B16*D16)</f>
        <v>0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18" customHeight="1" x14ac:dyDescent="0.3">
      <c r="A17" s="7" t="s">
        <v>18</v>
      </c>
      <c r="B17" s="9"/>
      <c r="C17" s="9"/>
      <c r="D17" s="9"/>
      <c r="E17" s="13">
        <f>SUM(E10:E16)</f>
        <v>34000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8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8" customHeight="1" x14ac:dyDescent="0.3">
      <c r="A19" s="14" t="s">
        <v>50</v>
      </c>
      <c r="B19" s="14" t="s">
        <v>2</v>
      </c>
      <c r="C19" s="14" t="s">
        <v>3</v>
      </c>
      <c r="D19" s="14" t="s">
        <v>4</v>
      </c>
      <c r="E19" s="15"/>
      <c r="F19" s="16" t="s">
        <v>6</v>
      </c>
      <c r="G19" s="14" t="s">
        <v>7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4" ht="18" customHeight="1" x14ac:dyDescent="0.25">
      <c r="A20" s="17" t="s">
        <v>19</v>
      </c>
      <c r="B20" s="18">
        <v>23</v>
      </c>
      <c r="C20" s="17" t="s">
        <v>20</v>
      </c>
      <c r="D20" s="35">
        <f>B7</f>
        <v>300</v>
      </c>
      <c r="E20" s="17"/>
      <c r="F20" s="19">
        <f>SUM(B20*B7)</f>
        <v>6900</v>
      </c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ht="18" customHeight="1" x14ac:dyDescent="0.25">
      <c r="A21" s="17" t="s">
        <v>51</v>
      </c>
      <c r="B21" s="18">
        <v>14</v>
      </c>
      <c r="C21" s="17" t="s">
        <v>52</v>
      </c>
      <c r="D21" s="35">
        <v>100</v>
      </c>
      <c r="E21" s="17"/>
      <c r="F21" s="19">
        <f>SUM(B21*D21)</f>
        <v>1400</v>
      </c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 ht="18" customHeight="1" x14ac:dyDescent="0.25">
      <c r="A22" s="17" t="s">
        <v>21</v>
      </c>
      <c r="B22" s="17"/>
      <c r="C22" s="17"/>
      <c r="D22" s="17"/>
      <c r="E22" s="17"/>
      <c r="F22" s="20">
        <v>0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8" customHeight="1" x14ac:dyDescent="0.25">
      <c r="A23" s="17" t="s">
        <v>22</v>
      </c>
      <c r="B23" s="17"/>
      <c r="C23" s="17"/>
      <c r="D23" s="17"/>
      <c r="E23" s="17"/>
      <c r="F23" s="20">
        <v>0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 ht="18" customHeight="1" x14ac:dyDescent="0.25">
      <c r="A24" s="17" t="s">
        <v>23</v>
      </c>
      <c r="B24" s="17"/>
      <c r="C24" s="17"/>
      <c r="D24" s="17"/>
      <c r="E24" s="17"/>
      <c r="F24" s="20">
        <v>0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ht="18" customHeight="1" x14ac:dyDescent="0.25">
      <c r="A25" s="17" t="s">
        <v>24</v>
      </c>
      <c r="B25" s="17"/>
      <c r="C25" s="17"/>
      <c r="D25" s="17"/>
      <c r="E25" s="17"/>
      <c r="F25" s="20">
        <v>2000</v>
      </c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ht="18" customHeight="1" x14ac:dyDescent="0.25">
      <c r="A26" s="17" t="s">
        <v>25</v>
      </c>
      <c r="B26" s="17"/>
      <c r="C26" s="17"/>
      <c r="D26" s="17"/>
      <c r="E26" s="17"/>
      <c r="F26" s="20">
        <v>0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 ht="18" customHeight="1" x14ac:dyDescent="0.25">
      <c r="A27" s="17" t="s">
        <v>26</v>
      </c>
      <c r="B27" s="17"/>
      <c r="C27" s="17"/>
      <c r="D27" s="17"/>
      <c r="E27" s="17"/>
      <c r="F27" s="20">
        <v>2000</v>
      </c>
      <c r="G27" s="17" t="s">
        <v>54</v>
      </c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ht="18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8" customHeight="1" x14ac:dyDescent="0.3">
      <c r="A29" s="14" t="s">
        <v>53</v>
      </c>
      <c r="B29" s="14" t="s">
        <v>2</v>
      </c>
      <c r="C29" s="14" t="s">
        <v>3</v>
      </c>
      <c r="D29" s="14" t="s">
        <v>4</v>
      </c>
      <c r="E29" s="15"/>
      <c r="F29" s="16" t="s">
        <v>6</v>
      </c>
      <c r="G29" s="14" t="s">
        <v>7</v>
      </c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1:24" ht="18" customHeight="1" x14ac:dyDescent="0.25">
      <c r="A30" s="17" t="s">
        <v>27</v>
      </c>
      <c r="B30" s="18">
        <v>7</v>
      </c>
      <c r="C30" s="17"/>
      <c r="D30" s="17">
        <f>B7</f>
        <v>300</v>
      </c>
      <c r="E30" s="17"/>
      <c r="F30" s="32">
        <f>SUM(B30*D30)</f>
        <v>2100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 ht="18" customHeight="1" x14ac:dyDescent="0.25">
      <c r="A31" s="17" t="s">
        <v>28</v>
      </c>
      <c r="B31" s="17"/>
      <c r="C31" s="17"/>
      <c r="D31" s="17"/>
      <c r="E31" s="17"/>
      <c r="F31" s="20">
        <v>1000</v>
      </c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4" ht="18" customHeight="1" x14ac:dyDescent="0.25">
      <c r="A32" s="17" t="s">
        <v>29</v>
      </c>
      <c r="B32" s="18">
        <v>1000</v>
      </c>
      <c r="C32" s="17"/>
      <c r="D32" s="17">
        <v>2</v>
      </c>
      <c r="E32" s="17"/>
      <c r="F32" s="32">
        <f>SUM(B32*D32)</f>
        <v>2000</v>
      </c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24" ht="18" customHeight="1" x14ac:dyDescent="0.25">
      <c r="A33" s="17" t="s">
        <v>55</v>
      </c>
      <c r="B33" s="17"/>
      <c r="C33" s="17"/>
      <c r="D33" s="17"/>
      <c r="E33" s="17"/>
      <c r="F33" s="20">
        <v>0</v>
      </c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1:24" ht="18" customHeight="1" x14ac:dyDescent="0.25">
      <c r="A34" s="17" t="s">
        <v>30</v>
      </c>
      <c r="B34" s="18"/>
      <c r="C34" s="17" t="s">
        <v>31</v>
      </c>
      <c r="D34" s="17"/>
      <c r="E34" s="17"/>
      <c r="F34" s="19">
        <f>SUM(B34*D34)</f>
        <v>0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24" ht="18" customHeight="1" x14ac:dyDescent="0.25">
      <c r="A35" s="17" t="s">
        <v>32</v>
      </c>
      <c r="B35" s="18">
        <v>500</v>
      </c>
      <c r="C35" s="17" t="s">
        <v>17</v>
      </c>
      <c r="D35" s="17">
        <v>1</v>
      </c>
      <c r="E35" s="17"/>
      <c r="F35" s="19">
        <f>D35*B35</f>
        <v>500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1:24" ht="18" customHeight="1" x14ac:dyDescent="0.25">
      <c r="A36" s="17" t="s">
        <v>33</v>
      </c>
      <c r="B36" s="17"/>
      <c r="C36" s="17"/>
      <c r="D36" s="17"/>
      <c r="E36" s="17"/>
      <c r="F36" s="20">
        <v>2000</v>
      </c>
      <c r="G36" s="17" t="s">
        <v>34</v>
      </c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24" ht="18" customHeight="1" x14ac:dyDescent="0.25">
      <c r="A37" s="17" t="s">
        <v>35</v>
      </c>
      <c r="B37" s="18">
        <v>150</v>
      </c>
      <c r="C37" s="17" t="s">
        <v>36</v>
      </c>
      <c r="D37" s="17">
        <v>10</v>
      </c>
      <c r="E37" s="17"/>
      <c r="F37" s="19">
        <f>D37*B37</f>
        <v>1500</v>
      </c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1:24" ht="18" customHeight="1" x14ac:dyDescent="0.25">
      <c r="A38" s="17" t="s">
        <v>37</v>
      </c>
      <c r="B38" s="17"/>
      <c r="C38" s="17"/>
      <c r="D38" s="17"/>
      <c r="E38" s="17"/>
      <c r="F38" s="20">
        <v>0</v>
      </c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1:24" ht="18" customHeight="1" x14ac:dyDescent="0.25">
      <c r="A39" s="17" t="s">
        <v>38</v>
      </c>
      <c r="B39" s="18">
        <v>0</v>
      </c>
      <c r="C39" s="17"/>
      <c r="D39" s="17">
        <v>0</v>
      </c>
      <c r="E39" s="17"/>
      <c r="F39" s="32">
        <v>0</v>
      </c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1:24" ht="18" customHeight="1" x14ac:dyDescent="0.25">
      <c r="A40" s="17" t="s">
        <v>56</v>
      </c>
      <c r="B40" s="17"/>
      <c r="C40" s="17"/>
      <c r="D40" s="17"/>
      <c r="E40" s="17"/>
      <c r="F40" s="20">
        <v>0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1:24" ht="18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8" customHeight="1" x14ac:dyDescent="0.3">
      <c r="A42" s="21" t="s">
        <v>39</v>
      </c>
      <c r="B42" s="15"/>
      <c r="C42" s="15"/>
      <c r="D42" s="15"/>
      <c r="E42" s="15"/>
      <c r="F42" s="22">
        <f>SUM(F10:F41)</f>
        <v>21400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</row>
    <row r="43" spans="1:24" ht="18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8" customHeight="1" x14ac:dyDescent="0.3">
      <c r="A44" s="1"/>
      <c r="B44" s="23" t="s">
        <v>40</v>
      </c>
      <c r="C44" s="1"/>
      <c r="D44" s="1"/>
      <c r="E44" s="24" t="s">
        <v>41</v>
      </c>
      <c r="F44" s="25" t="s">
        <v>42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8" customHeight="1" x14ac:dyDescent="0.3">
      <c r="A45" s="2" t="s">
        <v>43</v>
      </c>
      <c r="B45" s="26">
        <f>E17-F42</f>
        <v>12600</v>
      </c>
      <c r="C45" s="1"/>
      <c r="D45" s="1"/>
      <c r="E45" s="27">
        <f>E17</f>
        <v>34000</v>
      </c>
      <c r="F45" s="28">
        <f>F42</f>
        <v>21400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20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</sheetData>
  <mergeCells count="3">
    <mergeCell ref="A1:G1"/>
    <mergeCell ref="A2:G2"/>
    <mergeCell ref="A5:B5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Beck</dc:creator>
  <cp:lastModifiedBy>Ida Qvarnström</cp:lastModifiedBy>
  <dcterms:created xsi:type="dcterms:W3CDTF">2025-12-02T14:08:06Z</dcterms:created>
  <dcterms:modified xsi:type="dcterms:W3CDTF">2025-12-03T10:33:31Z</dcterms:modified>
</cp:coreProperties>
</file>